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rek\Dokumenty\Sałna\"/>
    </mc:Choice>
  </mc:AlternateContent>
  <bookViews>
    <workbookView xWindow="0" yWindow="0" windowWidth="15360" windowHeight="5820"/>
  </bookViews>
  <sheets>
    <sheet name="Sauna Żubrówka" sheetId="2" r:id="rId1"/>
    <sheet name="Sauna Karnet" sheetId="1" r:id="rId2"/>
    <sheet name="Sałnna wejścia" sheetId="5" r:id="rId3"/>
    <sheet name="Sałna żubrówka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G12" i="2" l="1"/>
  <c r="K5" i="6" l="1"/>
  <c r="D12" i="1" l="1"/>
  <c r="K5" i="5" l="1"/>
  <c r="M10" i="1" l="1"/>
  <c r="M9" i="1"/>
  <c r="N12" i="2"/>
  <c r="M12" i="2"/>
  <c r="L12" i="2"/>
  <c r="K12" i="2"/>
  <c r="J12" i="2"/>
  <c r="I12" i="2"/>
  <c r="H12" i="2"/>
  <c r="M11" i="1"/>
  <c r="M7" i="1"/>
  <c r="L12" i="1"/>
  <c r="K12" i="1"/>
  <c r="J12" i="1"/>
  <c r="I12" i="1"/>
  <c r="H12" i="1"/>
  <c r="G12" i="1"/>
  <c r="F12" i="1"/>
  <c r="E12" i="1"/>
  <c r="M6" i="1"/>
  <c r="O9" i="2"/>
  <c r="O6" i="2"/>
  <c r="O8" i="2"/>
  <c r="O10" i="2"/>
  <c r="O11" i="2"/>
  <c r="F12" i="2"/>
  <c r="O7" i="2"/>
  <c r="E12" i="2"/>
  <c r="O12" i="2" l="1"/>
  <c r="L5" i="6" s="1"/>
  <c r="M5" i="6" s="1"/>
  <c r="M12" i="1"/>
  <c r="L5" i="5" s="1"/>
  <c r="M5" i="5" s="1"/>
</calcChain>
</file>

<file path=xl/sharedStrings.xml><?xml version="1.0" encoding="utf-8"?>
<sst xmlns="http://schemas.openxmlformats.org/spreadsheetml/2006/main" count="87" uniqueCount="36">
  <si>
    <t>Lp</t>
  </si>
  <si>
    <t>Darek</t>
  </si>
  <si>
    <t>Jurek</t>
  </si>
  <si>
    <t>Marcin</t>
  </si>
  <si>
    <t>Andrzej</t>
  </si>
  <si>
    <t>Mirek</t>
  </si>
  <si>
    <t>Tomek</t>
  </si>
  <si>
    <t>Sauna Żubrówka 2025/2026 wpłaty</t>
  </si>
  <si>
    <t>Sauna Karnet 2025/2026 wpłaty</t>
  </si>
  <si>
    <t>Cena</t>
  </si>
  <si>
    <t>01.09.2025</t>
  </si>
  <si>
    <t>Suma</t>
  </si>
  <si>
    <t>SUMA</t>
  </si>
  <si>
    <t>Sauna wejścia</t>
  </si>
  <si>
    <t>Data</t>
  </si>
  <si>
    <t>08.09.2025</t>
  </si>
  <si>
    <t>Konto</t>
  </si>
  <si>
    <t>Wpłat</t>
  </si>
  <si>
    <t>Sauna żubrówka</t>
  </si>
  <si>
    <t>Data wpłaty</t>
  </si>
  <si>
    <t>14.09.2025</t>
  </si>
  <si>
    <t>27.10.2025</t>
  </si>
  <si>
    <t>29.12.2025</t>
  </si>
  <si>
    <t>22.09.2025</t>
  </si>
  <si>
    <t>29.09.2025</t>
  </si>
  <si>
    <t>06.10.2025</t>
  </si>
  <si>
    <t>13.10.2025</t>
  </si>
  <si>
    <t>20.10.2025</t>
  </si>
  <si>
    <t>03.11.2025</t>
  </si>
  <si>
    <t>10.11.2025</t>
  </si>
  <si>
    <t>17.11.2025</t>
  </si>
  <si>
    <t>24.11.2025</t>
  </si>
  <si>
    <t>01.12.2025</t>
  </si>
  <si>
    <t>08.12.2025</t>
  </si>
  <si>
    <t>15.12.2025</t>
  </si>
  <si>
    <t>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</si>
</sst>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8"/>
      <color theme="1"/>
      <name val="Arial Black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4" fillId="0" borderId="0" xfId="0" applyFont="1"/>
    <xf numFmtId="164" fontId="0" fillId="0" borderId="19" xfId="0" applyNumberForma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0" fillId="0" borderId="21" xfId="0" applyBorder="1"/>
    <xf numFmtId="14" fontId="0" fillId="0" borderId="9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12" xfId="0" applyBorder="1"/>
    <xf numFmtId="0" fontId="0" fillId="0" borderId="33" xfId="0" applyBorder="1"/>
    <xf numFmtId="0" fontId="3" fillId="0" borderId="33" xfId="0" applyFont="1" applyBorder="1"/>
    <xf numFmtId="164" fontId="0" fillId="0" borderId="33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"/>
  <sheetViews>
    <sheetView tabSelected="1" workbookViewId="0">
      <selection activeCell="G7" sqref="G7"/>
    </sheetView>
  </sheetViews>
  <sheetFormatPr defaultRowHeight="15" x14ac:dyDescent="0.25"/>
  <cols>
    <col min="2" max="2" width="4.28515625" style="2" customWidth="1"/>
    <col min="3" max="3" width="11.7109375" customWidth="1"/>
    <col min="4" max="4" width="10.85546875" customWidth="1"/>
    <col min="5" max="5" width="10" customWidth="1"/>
    <col min="6" max="6" width="11.5703125" customWidth="1"/>
    <col min="9" max="9" width="11.140625" customWidth="1"/>
  </cols>
  <sheetData>
    <row r="2" spans="2:15" ht="27" x14ac:dyDescent="0.5">
      <c r="E2" s="1" t="s">
        <v>7</v>
      </c>
    </row>
    <row r="3" spans="2:15" ht="18.75" thickBot="1" x14ac:dyDescent="0.3">
      <c r="B3" s="3"/>
    </row>
    <row r="4" spans="2:15" ht="19.5" thickBot="1" x14ac:dyDescent="0.35">
      <c r="E4" s="53"/>
      <c r="F4" s="54"/>
      <c r="G4" s="54"/>
      <c r="H4" s="54"/>
      <c r="I4" s="55" t="s">
        <v>19</v>
      </c>
      <c r="J4" s="54"/>
      <c r="K4" s="54"/>
      <c r="L4" s="54"/>
      <c r="M4" s="31"/>
    </row>
    <row r="5" spans="2:15" ht="18.75" x14ac:dyDescent="0.3">
      <c r="C5" s="7" t="s">
        <v>0</v>
      </c>
      <c r="D5" s="8"/>
      <c r="E5" s="13" t="s">
        <v>10</v>
      </c>
      <c r="F5" s="13" t="s">
        <v>22</v>
      </c>
      <c r="G5" s="13"/>
      <c r="H5" s="13"/>
      <c r="I5" s="13"/>
      <c r="J5" s="13"/>
      <c r="K5" s="13"/>
      <c r="L5" s="13"/>
      <c r="M5" s="13"/>
      <c r="N5" s="13"/>
      <c r="O5" s="21" t="s">
        <v>11</v>
      </c>
    </row>
    <row r="6" spans="2:15" ht="18.75" x14ac:dyDescent="0.3">
      <c r="C6" s="9">
        <v>1</v>
      </c>
      <c r="D6" s="10" t="s">
        <v>4</v>
      </c>
      <c r="E6" s="12">
        <v>50</v>
      </c>
      <c r="F6" s="12">
        <v>50</v>
      </c>
      <c r="G6" s="12"/>
      <c r="H6" s="12"/>
      <c r="I6" s="12"/>
      <c r="J6" s="12"/>
      <c r="K6" s="12"/>
      <c r="L6" s="12"/>
      <c r="M6" s="12"/>
      <c r="N6" s="12"/>
      <c r="O6" s="19">
        <f t="shared" ref="O6:O11" si="0">SUM(E6:N6)</f>
        <v>100</v>
      </c>
    </row>
    <row r="7" spans="2:15" ht="18.75" x14ac:dyDescent="0.3">
      <c r="C7" s="9">
        <v>2</v>
      </c>
      <c r="D7" s="10" t="s">
        <v>1</v>
      </c>
      <c r="E7" s="12">
        <v>50</v>
      </c>
      <c r="F7" s="57" t="s">
        <v>35</v>
      </c>
      <c r="G7" s="12"/>
      <c r="H7" s="12"/>
      <c r="I7" s="12"/>
      <c r="J7" s="12"/>
      <c r="K7" s="12"/>
      <c r="L7" s="12"/>
      <c r="M7" s="12"/>
      <c r="N7" s="12"/>
      <c r="O7" s="19">
        <f t="shared" si="0"/>
        <v>50</v>
      </c>
    </row>
    <row r="8" spans="2:15" ht="18.75" x14ac:dyDescent="0.3">
      <c r="C8" s="9">
        <v>3</v>
      </c>
      <c r="D8" s="10" t="s">
        <v>2</v>
      </c>
      <c r="E8" s="12">
        <v>50</v>
      </c>
      <c r="F8" s="12">
        <v>50</v>
      </c>
      <c r="G8" s="12"/>
      <c r="H8" s="12"/>
      <c r="I8" s="12"/>
      <c r="J8" s="12"/>
      <c r="K8" s="12"/>
      <c r="L8" s="12"/>
      <c r="M8" s="12"/>
      <c r="N8" s="12"/>
      <c r="O8" s="19">
        <f t="shared" si="0"/>
        <v>100</v>
      </c>
    </row>
    <row r="9" spans="2:15" ht="18.75" x14ac:dyDescent="0.3">
      <c r="C9" s="9">
        <v>4</v>
      </c>
      <c r="D9" s="10" t="s">
        <v>3</v>
      </c>
      <c r="E9" s="12">
        <v>50</v>
      </c>
      <c r="F9" s="12">
        <v>50</v>
      </c>
      <c r="G9" s="12"/>
      <c r="H9" s="12"/>
      <c r="I9" s="12"/>
      <c r="J9" s="12"/>
      <c r="K9" s="12"/>
      <c r="L9" s="12"/>
      <c r="M9" s="12"/>
      <c r="N9" s="12"/>
      <c r="O9" s="19">
        <f t="shared" si="0"/>
        <v>100</v>
      </c>
    </row>
    <row r="10" spans="2:15" ht="18.75" x14ac:dyDescent="0.3">
      <c r="C10" s="9">
        <v>5</v>
      </c>
      <c r="D10" s="10" t="s">
        <v>5</v>
      </c>
      <c r="E10" s="12">
        <v>50</v>
      </c>
      <c r="F10" s="12">
        <v>50</v>
      </c>
      <c r="G10" s="12"/>
      <c r="H10" s="12"/>
      <c r="I10" s="12"/>
      <c r="J10" s="12"/>
      <c r="K10" s="12"/>
      <c r="L10" s="12"/>
      <c r="M10" s="12"/>
      <c r="N10" s="12"/>
      <c r="O10" s="19">
        <f t="shared" si="0"/>
        <v>100</v>
      </c>
    </row>
    <row r="11" spans="2:15" ht="19.5" thickBot="1" x14ac:dyDescent="0.35">
      <c r="C11" s="11">
        <v>6</v>
      </c>
      <c r="D11" s="14" t="s">
        <v>6</v>
      </c>
      <c r="E11" s="15">
        <v>50</v>
      </c>
      <c r="F11" s="15">
        <v>50</v>
      </c>
      <c r="G11" s="15"/>
      <c r="H11" s="15"/>
      <c r="I11" s="15"/>
      <c r="J11" s="15"/>
      <c r="K11" s="15"/>
      <c r="L11" s="15"/>
      <c r="M11" s="15"/>
      <c r="N11" s="15"/>
      <c r="O11" s="20">
        <f t="shared" si="0"/>
        <v>100</v>
      </c>
    </row>
    <row r="12" spans="2:15" ht="19.5" thickBot="1" x14ac:dyDescent="0.35">
      <c r="C12" s="2"/>
      <c r="D12" s="18" t="s">
        <v>11</v>
      </c>
      <c r="E12" s="16">
        <f>SUM(E6:E11)</f>
        <v>300</v>
      </c>
      <c r="F12" s="16">
        <f>SUM(F6:F11)</f>
        <v>250</v>
      </c>
      <c r="G12" s="16">
        <f>SUM(G6:G11)</f>
        <v>0</v>
      </c>
      <c r="H12" s="16">
        <f t="shared" ref="H12:O12" si="1">SUM(H6:H11)</f>
        <v>0</v>
      </c>
      <c r="I12" s="16">
        <f t="shared" si="1"/>
        <v>0</v>
      </c>
      <c r="J12" s="16">
        <f t="shared" si="1"/>
        <v>0</v>
      </c>
      <c r="K12" s="16">
        <f t="shared" si="1"/>
        <v>0</v>
      </c>
      <c r="L12" s="16">
        <f t="shared" si="1"/>
        <v>0</v>
      </c>
      <c r="M12" s="16">
        <f t="shared" si="1"/>
        <v>0</v>
      </c>
      <c r="N12" s="16">
        <f t="shared" si="1"/>
        <v>0</v>
      </c>
      <c r="O12" s="17">
        <f t="shared" si="1"/>
        <v>550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workbookViewId="0">
      <selection activeCell="G7" sqref="G7"/>
    </sheetView>
  </sheetViews>
  <sheetFormatPr defaultRowHeight="15" x14ac:dyDescent="0.25"/>
  <cols>
    <col min="2" max="2" width="4.28515625" style="2" customWidth="1"/>
    <col min="3" max="3" width="11.7109375" customWidth="1"/>
    <col min="4" max="4" width="10.28515625" customWidth="1"/>
    <col min="5" max="5" width="11.42578125" customWidth="1"/>
    <col min="6" max="6" width="10.5703125" customWidth="1"/>
    <col min="7" max="7" width="10.140625" bestFit="1" customWidth="1"/>
    <col min="9" max="9" width="11" customWidth="1"/>
    <col min="13" max="13" width="10.5703125" customWidth="1"/>
  </cols>
  <sheetData>
    <row r="2" spans="2:13" ht="27" x14ac:dyDescent="0.5">
      <c r="E2" s="1" t="s">
        <v>8</v>
      </c>
    </row>
    <row r="3" spans="2:13" ht="18.75" thickBot="1" x14ac:dyDescent="0.3">
      <c r="B3" s="3"/>
    </row>
    <row r="4" spans="2:13" ht="19.5" thickBot="1" x14ac:dyDescent="0.35">
      <c r="D4" s="53"/>
      <c r="E4" s="54"/>
      <c r="F4" s="54"/>
      <c r="G4" s="54"/>
      <c r="H4" s="55" t="s">
        <v>19</v>
      </c>
      <c r="I4" s="54"/>
      <c r="J4" s="54"/>
      <c r="K4" s="54"/>
      <c r="L4" s="31"/>
    </row>
    <row r="5" spans="2:13" ht="19.5" thickBot="1" x14ac:dyDescent="0.3">
      <c r="B5" s="38" t="s">
        <v>0</v>
      </c>
      <c r="C5" s="24"/>
      <c r="D5" s="47" t="s">
        <v>10</v>
      </c>
      <c r="E5" s="44" t="s">
        <v>21</v>
      </c>
      <c r="F5" s="44" t="s">
        <v>22</v>
      </c>
      <c r="G5" s="44">
        <v>46104</v>
      </c>
      <c r="H5" s="44"/>
      <c r="I5" s="44"/>
      <c r="J5" s="44"/>
      <c r="K5" s="44"/>
      <c r="L5" s="45"/>
      <c r="M5" s="46" t="s">
        <v>12</v>
      </c>
    </row>
    <row r="6" spans="2:13" ht="18.75" x14ac:dyDescent="0.25">
      <c r="B6" s="36">
        <v>1</v>
      </c>
      <c r="C6" s="51" t="s">
        <v>4</v>
      </c>
      <c r="D6" s="48">
        <v>100</v>
      </c>
      <c r="E6" s="23">
        <v>100</v>
      </c>
      <c r="F6" s="23">
        <v>100</v>
      </c>
      <c r="G6" s="23">
        <v>100</v>
      </c>
      <c r="H6" s="23"/>
      <c r="I6" s="23"/>
      <c r="J6" s="23"/>
      <c r="K6" s="23"/>
      <c r="L6" s="26"/>
      <c r="M6" s="43">
        <f>SUM(D6:L6)</f>
        <v>400</v>
      </c>
    </row>
    <row r="7" spans="2:13" ht="18.75" x14ac:dyDescent="0.25">
      <c r="B7" s="36">
        <v>2</v>
      </c>
      <c r="C7" s="36" t="s">
        <v>1</v>
      </c>
      <c r="D7" s="49">
        <v>100</v>
      </c>
      <c r="E7" s="4">
        <v>100</v>
      </c>
      <c r="F7" s="58" t="s">
        <v>35</v>
      </c>
      <c r="G7" s="58" t="s">
        <v>35</v>
      </c>
      <c r="H7" s="4"/>
      <c r="I7" s="4"/>
      <c r="J7" s="4"/>
      <c r="K7" s="4"/>
      <c r="L7" s="39"/>
      <c r="M7" s="41">
        <f>SUM(D7:L7)</f>
        <v>200</v>
      </c>
    </row>
    <row r="8" spans="2:13" ht="18.75" x14ac:dyDescent="0.25">
      <c r="B8" s="36">
        <v>3</v>
      </c>
      <c r="C8" s="36" t="s">
        <v>2</v>
      </c>
      <c r="D8" s="49">
        <v>100</v>
      </c>
      <c r="E8" s="4">
        <v>100</v>
      </c>
      <c r="F8" s="4">
        <v>100</v>
      </c>
      <c r="G8" s="4">
        <v>100</v>
      </c>
      <c r="H8" s="4"/>
      <c r="I8" s="4"/>
      <c r="J8" s="4"/>
      <c r="K8" s="4"/>
      <c r="L8" s="39"/>
      <c r="M8" s="41">
        <f>SUM(D8:L8)</f>
        <v>400</v>
      </c>
    </row>
    <row r="9" spans="2:13" ht="18.75" x14ac:dyDescent="0.25">
      <c r="B9" s="36">
        <v>4</v>
      </c>
      <c r="C9" s="36" t="s">
        <v>3</v>
      </c>
      <c r="D9" s="49">
        <v>100</v>
      </c>
      <c r="E9" s="4">
        <v>100</v>
      </c>
      <c r="F9" s="4">
        <v>100</v>
      </c>
      <c r="G9" s="4">
        <v>100</v>
      </c>
      <c r="H9" s="4"/>
      <c r="I9" s="4"/>
      <c r="J9" s="4"/>
      <c r="K9" s="4"/>
      <c r="L9" s="39"/>
      <c r="M9" s="41">
        <f>SUM(D9:K9)</f>
        <v>400</v>
      </c>
    </row>
    <row r="10" spans="2:13" ht="18.75" x14ac:dyDescent="0.25">
      <c r="B10" s="36">
        <v>5</v>
      </c>
      <c r="C10" s="36" t="s">
        <v>5</v>
      </c>
      <c r="D10" s="49">
        <v>100</v>
      </c>
      <c r="E10" s="4">
        <v>100</v>
      </c>
      <c r="F10" s="4">
        <v>100</v>
      </c>
      <c r="G10" s="4">
        <v>100</v>
      </c>
      <c r="H10" s="4"/>
      <c r="I10" s="4"/>
      <c r="J10" s="4"/>
      <c r="K10" s="4"/>
      <c r="L10" s="39"/>
      <c r="M10" s="41">
        <f>SUM(D10:L10)</f>
        <v>400</v>
      </c>
    </row>
    <row r="11" spans="2:13" ht="19.5" thickBot="1" x14ac:dyDescent="0.3">
      <c r="B11" s="37">
        <v>6</v>
      </c>
      <c r="C11" s="52" t="s">
        <v>6</v>
      </c>
      <c r="D11" s="50">
        <v>100</v>
      </c>
      <c r="E11" s="6">
        <v>100</v>
      </c>
      <c r="F11" s="6">
        <v>100</v>
      </c>
      <c r="G11" s="6">
        <v>100</v>
      </c>
      <c r="H11" s="6"/>
      <c r="I11" s="6"/>
      <c r="J11" s="6"/>
      <c r="K11" s="6"/>
      <c r="L11" s="40"/>
      <c r="M11" s="42">
        <f>SUM(D11:L11)</f>
        <v>400</v>
      </c>
    </row>
    <row r="12" spans="2:13" ht="19.5" thickBot="1" x14ac:dyDescent="0.3">
      <c r="C12" s="24" t="s">
        <v>11</v>
      </c>
      <c r="D12" s="27">
        <f>SUM(D6:D11)</f>
        <v>600</v>
      </c>
      <c r="E12" s="56">
        <f>SUM(E6:E11)</f>
        <v>600</v>
      </c>
      <c r="F12" s="27">
        <f>SUM(F5:F11)</f>
        <v>500</v>
      </c>
      <c r="G12" s="27">
        <f t="shared" ref="G12:M12" si="0">SUM(G6:G11)</f>
        <v>500</v>
      </c>
      <c r="H12" s="56">
        <f t="shared" si="0"/>
        <v>0</v>
      </c>
      <c r="I12" s="27">
        <f t="shared" si="0"/>
        <v>0</v>
      </c>
      <c r="J12" s="56">
        <f t="shared" si="0"/>
        <v>0</v>
      </c>
      <c r="K12" s="27">
        <f t="shared" si="0"/>
        <v>0</v>
      </c>
      <c r="L12" s="27">
        <f t="shared" si="0"/>
        <v>0</v>
      </c>
      <c r="M12" s="27">
        <f t="shared" si="0"/>
        <v>2200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9"/>
  <sheetViews>
    <sheetView workbookViewId="0">
      <selection activeCell="F19" sqref="F19"/>
    </sheetView>
  </sheetViews>
  <sheetFormatPr defaultRowHeight="15" x14ac:dyDescent="0.25"/>
  <cols>
    <col min="2" max="2" width="5.28515625" customWidth="1"/>
    <col min="3" max="3" width="11.7109375" customWidth="1"/>
    <col min="5" max="5" width="5.7109375" customWidth="1"/>
    <col min="6" max="6" width="13" customWidth="1"/>
    <col min="8" max="8" width="6" customWidth="1"/>
    <col min="9" max="9" width="12.7109375" customWidth="1"/>
    <col min="11" max="11" width="10.5703125" customWidth="1"/>
    <col min="12" max="12" width="10.7109375" customWidth="1"/>
  </cols>
  <sheetData>
    <row r="2" spans="2:13" ht="23.25" x14ac:dyDescent="0.35">
      <c r="E2" s="22" t="s">
        <v>13</v>
      </c>
    </row>
    <row r="3" spans="2:13" ht="15.75" thickBot="1" x14ac:dyDescent="0.3"/>
    <row r="4" spans="2:13" ht="19.5" thickBot="1" x14ac:dyDescent="0.3">
      <c r="B4" s="24" t="s">
        <v>0</v>
      </c>
      <c r="C4" s="25" t="s">
        <v>14</v>
      </c>
      <c r="D4" s="24" t="s">
        <v>9</v>
      </c>
      <c r="E4" s="24" t="s">
        <v>0</v>
      </c>
      <c r="F4" s="25" t="s">
        <v>14</v>
      </c>
      <c r="G4" s="24" t="s">
        <v>9</v>
      </c>
      <c r="H4" s="24" t="s">
        <v>0</v>
      </c>
      <c r="I4" s="25" t="s">
        <v>14</v>
      </c>
      <c r="J4" s="24" t="s">
        <v>9</v>
      </c>
      <c r="K4" s="24" t="s">
        <v>11</v>
      </c>
      <c r="L4" s="24" t="s">
        <v>17</v>
      </c>
      <c r="M4" s="24" t="s">
        <v>16</v>
      </c>
    </row>
    <row r="5" spans="2:13" ht="19.5" thickBot="1" x14ac:dyDescent="0.3">
      <c r="B5" s="35">
        <v>1</v>
      </c>
      <c r="C5" s="32" t="s">
        <v>10</v>
      </c>
      <c r="D5" s="28">
        <v>-66</v>
      </c>
      <c r="E5" s="35">
        <v>16</v>
      </c>
      <c r="F5" s="32" t="s">
        <v>34</v>
      </c>
      <c r="G5" s="28">
        <v>-66</v>
      </c>
      <c r="H5" s="35">
        <v>31</v>
      </c>
      <c r="I5" s="32">
        <v>46139</v>
      </c>
      <c r="J5" s="28">
        <v>-66</v>
      </c>
      <c r="K5" s="30">
        <f>SUM(J5:J19,G5:G19,D5:D19)</f>
        <v>-2046</v>
      </c>
      <c r="L5" s="27">
        <f>SUM('Sauna Karnet'!M12)</f>
        <v>2200</v>
      </c>
      <c r="M5" s="27">
        <f>SUM(K5:L5)</f>
        <v>154</v>
      </c>
    </row>
    <row r="6" spans="2:13" ht="18.75" x14ac:dyDescent="0.25">
      <c r="B6" s="36">
        <v>2</v>
      </c>
      <c r="C6" s="33" t="s">
        <v>15</v>
      </c>
      <c r="D6" s="5">
        <v>-66</v>
      </c>
      <c r="E6" s="36">
        <v>17</v>
      </c>
      <c r="F6" s="33">
        <v>46034</v>
      </c>
      <c r="G6" s="5">
        <v>-66</v>
      </c>
      <c r="H6" s="36">
        <v>32</v>
      </c>
      <c r="I6" s="33"/>
      <c r="J6" s="5"/>
    </row>
    <row r="7" spans="2:13" ht="18.75" x14ac:dyDescent="0.25">
      <c r="B7" s="36">
        <v>3</v>
      </c>
      <c r="C7" s="33" t="s">
        <v>20</v>
      </c>
      <c r="D7" s="5">
        <v>-66</v>
      </c>
      <c r="E7" s="36">
        <v>18</v>
      </c>
      <c r="F7" s="33">
        <v>46041</v>
      </c>
      <c r="G7" s="5">
        <v>-66</v>
      </c>
      <c r="H7" s="36">
        <v>33</v>
      </c>
      <c r="I7" s="33"/>
      <c r="J7" s="5"/>
    </row>
    <row r="8" spans="2:13" ht="18.75" x14ac:dyDescent="0.25">
      <c r="B8" s="36">
        <v>4</v>
      </c>
      <c r="C8" s="33" t="s">
        <v>23</v>
      </c>
      <c r="D8" s="5">
        <v>-66</v>
      </c>
      <c r="E8" s="36">
        <v>19</v>
      </c>
      <c r="F8" s="33">
        <v>46048</v>
      </c>
      <c r="G8" s="5">
        <v>-66</v>
      </c>
      <c r="H8" s="36">
        <v>34</v>
      </c>
      <c r="I8" s="33"/>
      <c r="J8" s="5"/>
    </row>
    <row r="9" spans="2:13" ht="18.75" x14ac:dyDescent="0.25">
      <c r="B9" s="36">
        <v>5</v>
      </c>
      <c r="C9" s="33" t="s">
        <v>24</v>
      </c>
      <c r="D9" s="5">
        <v>-66</v>
      </c>
      <c r="E9" s="36">
        <v>20</v>
      </c>
      <c r="F9" s="33">
        <v>46055</v>
      </c>
      <c r="G9" s="5">
        <v>-66</v>
      </c>
      <c r="H9" s="36">
        <v>35</v>
      </c>
      <c r="I9" s="33"/>
      <c r="J9" s="5"/>
    </row>
    <row r="10" spans="2:13" ht="18.75" x14ac:dyDescent="0.25">
      <c r="B10" s="36">
        <v>6</v>
      </c>
      <c r="C10" s="33" t="s">
        <v>25</v>
      </c>
      <c r="D10" s="5">
        <v>-66</v>
      </c>
      <c r="E10" s="36">
        <v>21</v>
      </c>
      <c r="F10" s="33">
        <v>46062</v>
      </c>
      <c r="G10" s="5">
        <v>-66</v>
      </c>
      <c r="H10" s="36">
        <v>36</v>
      </c>
      <c r="I10" s="33"/>
      <c r="J10" s="5"/>
    </row>
    <row r="11" spans="2:13" ht="18.75" x14ac:dyDescent="0.25">
      <c r="B11" s="36">
        <v>7</v>
      </c>
      <c r="C11" s="33" t="s">
        <v>26</v>
      </c>
      <c r="D11" s="5">
        <v>-66</v>
      </c>
      <c r="E11" s="36">
        <v>22</v>
      </c>
      <c r="F11" s="33">
        <v>46069</v>
      </c>
      <c r="G11" s="5">
        <v>-66</v>
      </c>
      <c r="H11" s="36">
        <v>37</v>
      </c>
      <c r="I11" s="33"/>
      <c r="J11" s="5"/>
    </row>
    <row r="12" spans="2:13" ht="18.75" x14ac:dyDescent="0.25">
      <c r="B12" s="36">
        <v>8</v>
      </c>
      <c r="C12" s="33" t="s">
        <v>27</v>
      </c>
      <c r="D12" s="5">
        <v>-66</v>
      </c>
      <c r="E12" s="36">
        <v>23</v>
      </c>
      <c r="F12" s="33">
        <v>46076</v>
      </c>
      <c r="G12" s="5">
        <v>-66</v>
      </c>
      <c r="H12" s="36">
        <v>38</v>
      </c>
      <c r="I12" s="33"/>
      <c r="J12" s="5"/>
    </row>
    <row r="13" spans="2:13" ht="18.75" x14ac:dyDescent="0.25">
      <c r="B13" s="36">
        <v>9</v>
      </c>
      <c r="C13" s="33" t="s">
        <v>21</v>
      </c>
      <c r="D13" s="5">
        <v>-66</v>
      </c>
      <c r="E13" s="36">
        <v>24</v>
      </c>
      <c r="F13" s="33">
        <v>46083</v>
      </c>
      <c r="G13" s="5">
        <v>-66</v>
      </c>
      <c r="H13" s="36">
        <v>39</v>
      </c>
      <c r="I13" s="33"/>
      <c r="J13" s="5"/>
    </row>
    <row r="14" spans="2:13" ht="18.75" x14ac:dyDescent="0.25">
      <c r="B14" s="36">
        <v>10</v>
      </c>
      <c r="C14" s="33" t="s">
        <v>28</v>
      </c>
      <c r="D14" s="5">
        <v>-66</v>
      </c>
      <c r="E14" s="36">
        <v>25</v>
      </c>
      <c r="F14" s="33">
        <v>46090</v>
      </c>
      <c r="G14" s="5">
        <v>-66</v>
      </c>
      <c r="H14" s="36">
        <v>40</v>
      </c>
      <c r="I14" s="33"/>
      <c r="J14" s="5"/>
    </row>
    <row r="15" spans="2:13" ht="18.75" x14ac:dyDescent="0.25">
      <c r="B15" s="36">
        <v>11</v>
      </c>
      <c r="C15" s="33" t="s">
        <v>29</v>
      </c>
      <c r="D15" s="5">
        <v>-66</v>
      </c>
      <c r="E15" s="36">
        <v>26</v>
      </c>
      <c r="F15" s="33">
        <v>46097</v>
      </c>
      <c r="G15" s="5">
        <v>-66</v>
      </c>
      <c r="H15" s="36">
        <v>41</v>
      </c>
      <c r="I15" s="33"/>
      <c r="J15" s="5"/>
    </row>
    <row r="16" spans="2:13" ht="18.75" x14ac:dyDescent="0.25">
      <c r="B16" s="36">
        <v>12</v>
      </c>
      <c r="C16" s="33" t="s">
        <v>30</v>
      </c>
      <c r="D16" s="5">
        <v>-66</v>
      </c>
      <c r="E16" s="36">
        <v>27</v>
      </c>
      <c r="F16" s="33">
        <v>46104</v>
      </c>
      <c r="G16" s="5">
        <v>-66</v>
      </c>
      <c r="H16" s="36">
        <v>42</v>
      </c>
      <c r="I16" s="33"/>
      <c r="J16" s="5"/>
    </row>
    <row r="17" spans="2:10" ht="18.75" x14ac:dyDescent="0.25">
      <c r="B17" s="36">
        <v>13</v>
      </c>
      <c r="C17" s="33" t="s">
        <v>31</v>
      </c>
      <c r="D17" s="5">
        <v>-66</v>
      </c>
      <c r="E17" s="36">
        <v>28</v>
      </c>
      <c r="F17" s="33">
        <v>46111</v>
      </c>
      <c r="G17" s="5">
        <v>-66</v>
      </c>
      <c r="H17" s="36">
        <v>43</v>
      </c>
      <c r="I17" s="33"/>
      <c r="J17" s="5"/>
    </row>
    <row r="18" spans="2:10" ht="18.75" x14ac:dyDescent="0.25">
      <c r="B18" s="36">
        <v>14</v>
      </c>
      <c r="C18" s="33" t="s">
        <v>32</v>
      </c>
      <c r="D18" s="5">
        <v>-66</v>
      </c>
      <c r="E18" s="36">
        <v>29</v>
      </c>
      <c r="F18" s="33">
        <v>46125</v>
      </c>
      <c r="G18" s="5">
        <v>-66</v>
      </c>
      <c r="H18" s="36">
        <v>44</v>
      </c>
      <c r="I18" s="33"/>
      <c r="J18" s="5"/>
    </row>
    <row r="19" spans="2:10" ht="19.5" thickBot="1" x14ac:dyDescent="0.3">
      <c r="B19" s="37">
        <v>15</v>
      </c>
      <c r="C19" s="34" t="s">
        <v>33</v>
      </c>
      <c r="D19" s="29">
        <v>-66</v>
      </c>
      <c r="E19" s="37">
        <v>30</v>
      </c>
      <c r="F19" s="34">
        <v>46132</v>
      </c>
      <c r="G19" s="29">
        <v>-66</v>
      </c>
      <c r="H19" s="37">
        <v>45</v>
      </c>
      <c r="I19" s="34"/>
      <c r="J19" s="29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9"/>
  <sheetViews>
    <sheetView workbookViewId="0">
      <selection activeCell="J6" sqref="J6"/>
    </sheetView>
  </sheetViews>
  <sheetFormatPr defaultRowHeight="15" x14ac:dyDescent="0.25"/>
  <cols>
    <col min="2" max="2" width="5.28515625" customWidth="1"/>
    <col min="3" max="3" width="11.7109375" customWidth="1"/>
    <col min="5" max="5" width="6.140625" customWidth="1"/>
    <col min="6" max="6" width="13" customWidth="1"/>
    <col min="8" max="8" width="6.28515625" customWidth="1"/>
    <col min="9" max="9" width="13.28515625" customWidth="1"/>
  </cols>
  <sheetData>
    <row r="2" spans="2:13" ht="23.25" x14ac:dyDescent="0.35">
      <c r="E2" s="22" t="s">
        <v>18</v>
      </c>
    </row>
    <row r="3" spans="2:13" ht="15.75" thickBot="1" x14ac:dyDescent="0.3"/>
    <row r="4" spans="2:13" ht="19.5" thickBot="1" x14ac:dyDescent="0.3">
      <c r="B4" s="24" t="s">
        <v>0</v>
      </c>
      <c r="C4" s="24" t="s">
        <v>14</v>
      </c>
      <c r="D4" s="24" t="s">
        <v>9</v>
      </c>
      <c r="E4" s="24" t="s">
        <v>0</v>
      </c>
      <c r="F4" s="25" t="s">
        <v>14</v>
      </c>
      <c r="G4" s="24" t="s">
        <v>9</v>
      </c>
      <c r="H4" s="24" t="s">
        <v>0</v>
      </c>
      <c r="I4" s="25" t="s">
        <v>14</v>
      </c>
      <c r="J4" s="24" t="s">
        <v>9</v>
      </c>
      <c r="K4" s="24" t="s">
        <v>11</v>
      </c>
      <c r="L4" s="24" t="s">
        <v>17</v>
      </c>
      <c r="M4" s="24" t="s">
        <v>16</v>
      </c>
    </row>
    <row r="5" spans="2:13" ht="19.5" thickBot="1" x14ac:dyDescent="0.3">
      <c r="B5" s="35">
        <v>1</v>
      </c>
      <c r="C5" s="32" t="s">
        <v>10</v>
      </c>
      <c r="D5" s="28">
        <v>-16</v>
      </c>
      <c r="E5" s="35">
        <v>16</v>
      </c>
      <c r="F5" s="32">
        <v>46007</v>
      </c>
      <c r="G5" s="28">
        <v>-16</v>
      </c>
      <c r="H5" s="35">
        <v>31</v>
      </c>
      <c r="I5" s="32">
        <v>46139</v>
      </c>
      <c r="J5" s="28"/>
      <c r="K5" s="30">
        <f>SUM(J5:J19,G5:G19,D5:D19)</f>
        <v>-480</v>
      </c>
      <c r="L5" s="27">
        <f>SUM('Sauna Żubrówka'!O12)</f>
        <v>550</v>
      </c>
      <c r="M5" s="27">
        <f>SUM(K5:L5)</f>
        <v>70</v>
      </c>
    </row>
    <row r="6" spans="2:13" ht="18.75" x14ac:dyDescent="0.25">
      <c r="B6" s="36">
        <v>2</v>
      </c>
      <c r="C6" s="33" t="s">
        <v>15</v>
      </c>
      <c r="D6" s="5">
        <v>-16</v>
      </c>
      <c r="E6" s="36">
        <v>17</v>
      </c>
      <c r="F6" s="33">
        <v>46034</v>
      </c>
      <c r="G6" s="5">
        <v>-16</v>
      </c>
      <c r="H6" s="36">
        <v>32</v>
      </c>
      <c r="I6" s="33"/>
      <c r="J6" s="5"/>
    </row>
    <row r="7" spans="2:13" ht="18.75" x14ac:dyDescent="0.25">
      <c r="B7" s="36">
        <v>3</v>
      </c>
      <c r="C7" s="33" t="s">
        <v>20</v>
      </c>
      <c r="D7" s="5">
        <v>-16</v>
      </c>
      <c r="E7" s="36">
        <v>18</v>
      </c>
      <c r="F7" s="33">
        <v>46041</v>
      </c>
      <c r="G7" s="5">
        <v>-16</v>
      </c>
      <c r="H7" s="36">
        <v>33</v>
      </c>
      <c r="I7" s="33"/>
      <c r="J7" s="5"/>
    </row>
    <row r="8" spans="2:13" ht="18.75" x14ac:dyDescent="0.25">
      <c r="B8" s="36">
        <v>4</v>
      </c>
      <c r="C8" s="33" t="s">
        <v>23</v>
      </c>
      <c r="D8" s="5">
        <v>-16</v>
      </c>
      <c r="E8" s="36">
        <v>19</v>
      </c>
      <c r="F8" s="33">
        <v>46048</v>
      </c>
      <c r="G8" s="5">
        <v>-16</v>
      </c>
      <c r="H8" s="36">
        <v>34</v>
      </c>
      <c r="I8" s="33"/>
      <c r="J8" s="5"/>
    </row>
    <row r="9" spans="2:13" ht="18.75" x14ac:dyDescent="0.25">
      <c r="B9" s="36">
        <v>5</v>
      </c>
      <c r="C9" s="33" t="s">
        <v>24</v>
      </c>
      <c r="D9" s="5">
        <v>-16</v>
      </c>
      <c r="E9" s="36">
        <v>20</v>
      </c>
      <c r="F9" s="33">
        <v>46055</v>
      </c>
      <c r="G9" s="5">
        <v>-16</v>
      </c>
      <c r="H9" s="36">
        <v>35</v>
      </c>
      <c r="I9" s="33"/>
      <c r="J9" s="5"/>
    </row>
    <row r="10" spans="2:13" ht="18.75" x14ac:dyDescent="0.25">
      <c r="B10" s="36">
        <v>6</v>
      </c>
      <c r="C10" s="33" t="s">
        <v>25</v>
      </c>
      <c r="D10" s="5">
        <v>-16</v>
      </c>
      <c r="E10" s="36">
        <v>21</v>
      </c>
      <c r="F10" s="33">
        <v>46062</v>
      </c>
      <c r="G10" s="5">
        <v>-16</v>
      </c>
      <c r="H10" s="36">
        <v>36</v>
      </c>
      <c r="I10" s="33"/>
      <c r="J10" s="5"/>
    </row>
    <row r="11" spans="2:13" ht="18.75" x14ac:dyDescent="0.25">
      <c r="B11" s="36">
        <v>7</v>
      </c>
      <c r="C11" s="33" t="s">
        <v>26</v>
      </c>
      <c r="D11" s="5">
        <v>-16</v>
      </c>
      <c r="E11" s="36">
        <v>22</v>
      </c>
      <c r="F11" s="33">
        <v>46069</v>
      </c>
      <c r="G11" s="5">
        <v>-16</v>
      </c>
      <c r="H11" s="36">
        <v>37</v>
      </c>
      <c r="I11" s="33"/>
      <c r="J11" s="5"/>
    </row>
    <row r="12" spans="2:13" ht="18.75" x14ac:dyDescent="0.25">
      <c r="B12" s="36">
        <v>8</v>
      </c>
      <c r="C12" s="33" t="s">
        <v>27</v>
      </c>
      <c r="D12" s="5">
        <v>-16</v>
      </c>
      <c r="E12" s="36">
        <v>23</v>
      </c>
      <c r="F12" s="33">
        <v>46076</v>
      </c>
      <c r="G12" s="5">
        <v>-16</v>
      </c>
      <c r="H12" s="36">
        <v>38</v>
      </c>
      <c r="I12" s="33"/>
      <c r="J12" s="5"/>
    </row>
    <row r="13" spans="2:13" ht="18.75" x14ac:dyDescent="0.25">
      <c r="B13" s="36">
        <v>9</v>
      </c>
      <c r="C13" s="33" t="s">
        <v>21</v>
      </c>
      <c r="D13" s="5">
        <v>-16</v>
      </c>
      <c r="E13" s="36">
        <v>24</v>
      </c>
      <c r="F13" s="33">
        <v>46083</v>
      </c>
      <c r="G13" s="5">
        <v>-16</v>
      </c>
      <c r="H13" s="36">
        <v>39</v>
      </c>
      <c r="I13" s="33"/>
      <c r="J13" s="5"/>
    </row>
    <row r="14" spans="2:13" ht="18.75" x14ac:dyDescent="0.25">
      <c r="B14" s="36">
        <v>10</v>
      </c>
      <c r="C14" s="33" t="s">
        <v>28</v>
      </c>
      <c r="D14" s="5">
        <v>-16</v>
      </c>
      <c r="E14" s="36">
        <v>25</v>
      </c>
      <c r="F14" s="33">
        <v>46090</v>
      </c>
      <c r="G14" s="5">
        <v>-16</v>
      </c>
      <c r="H14" s="36">
        <v>40</v>
      </c>
      <c r="I14" s="33"/>
      <c r="J14" s="5"/>
    </row>
    <row r="15" spans="2:13" ht="18.75" x14ac:dyDescent="0.25">
      <c r="B15" s="36">
        <v>11</v>
      </c>
      <c r="C15" s="33" t="s">
        <v>29</v>
      </c>
      <c r="D15" s="5">
        <v>-16</v>
      </c>
      <c r="E15" s="36">
        <v>26</v>
      </c>
      <c r="F15" s="33">
        <v>46097</v>
      </c>
      <c r="G15" s="5">
        <v>-16</v>
      </c>
      <c r="H15" s="36">
        <v>41</v>
      </c>
      <c r="I15" s="33"/>
      <c r="J15" s="5"/>
    </row>
    <row r="16" spans="2:13" ht="18.75" x14ac:dyDescent="0.25">
      <c r="B16" s="36">
        <v>12</v>
      </c>
      <c r="C16" s="33" t="s">
        <v>30</v>
      </c>
      <c r="D16" s="5">
        <v>-16</v>
      </c>
      <c r="E16" s="36">
        <v>27</v>
      </c>
      <c r="F16" s="33">
        <v>46104</v>
      </c>
      <c r="G16" s="5">
        <v>-16</v>
      </c>
      <c r="H16" s="36">
        <v>42</v>
      </c>
      <c r="I16" s="33"/>
      <c r="J16" s="5"/>
    </row>
    <row r="17" spans="2:10" ht="18.75" x14ac:dyDescent="0.25">
      <c r="B17" s="36">
        <v>13</v>
      </c>
      <c r="C17" s="33" t="s">
        <v>31</v>
      </c>
      <c r="D17" s="5">
        <v>-16</v>
      </c>
      <c r="E17" s="36">
        <v>28</v>
      </c>
      <c r="F17" s="33">
        <v>46111</v>
      </c>
      <c r="G17" s="5">
        <v>-16</v>
      </c>
      <c r="H17" s="36">
        <v>43</v>
      </c>
      <c r="I17" s="33"/>
      <c r="J17" s="5"/>
    </row>
    <row r="18" spans="2:10" ht="18.75" x14ac:dyDescent="0.25">
      <c r="B18" s="36">
        <v>14</v>
      </c>
      <c r="C18" s="33" t="s">
        <v>32</v>
      </c>
      <c r="D18" s="5">
        <v>-16</v>
      </c>
      <c r="E18" s="36">
        <v>29</v>
      </c>
      <c r="F18" s="33">
        <v>46125</v>
      </c>
      <c r="G18" s="5">
        <v>-16</v>
      </c>
      <c r="H18" s="36">
        <v>44</v>
      </c>
      <c r="I18" s="33"/>
      <c r="J18" s="5"/>
    </row>
    <row r="19" spans="2:10" ht="19.5" thickBot="1" x14ac:dyDescent="0.3">
      <c r="B19" s="37">
        <v>16</v>
      </c>
      <c r="C19" s="34" t="s">
        <v>33</v>
      </c>
      <c r="D19" s="29">
        <v>-16</v>
      </c>
      <c r="E19" s="37">
        <v>30</v>
      </c>
      <c r="F19" s="34">
        <v>46132</v>
      </c>
      <c r="G19" s="29">
        <v>-16</v>
      </c>
      <c r="H19" s="37">
        <v>45</v>
      </c>
      <c r="I19" s="34"/>
      <c r="J19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Sauna Żubrówka</vt:lpstr>
      <vt:lpstr>Sauna Karnet</vt:lpstr>
      <vt:lpstr>Sałnna wejścia</vt:lpstr>
      <vt:lpstr>Sałna żubrówka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Darek</dc:creator>
  <cp:lastModifiedBy>Dariusz Krzywicki</cp:lastModifiedBy>
  <dcterms:created xsi:type="dcterms:W3CDTF">2025-07-08T16:36:20Z</dcterms:created>
  <dcterms:modified xsi:type="dcterms:W3CDTF">2026-05-05T18:57:06Z</dcterms:modified>
</cp:coreProperties>
</file>